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200" windowHeight="9330"/>
  </bookViews>
  <sheets>
    <sheet name="Salary Staff" sheetId="1" r:id="rId1"/>
  </sheets>
  <definedNames>
    <definedName name="_xlnm.Print_Area" localSheetId="0">'Salary Staff'!$A$1:$U$35</definedName>
  </definedNames>
  <calcPr calcId="145621"/>
</workbook>
</file>

<file path=xl/calcChain.xml><?xml version="1.0" encoding="utf-8"?>
<calcChain xmlns="http://schemas.openxmlformats.org/spreadsheetml/2006/main">
  <c r="U26" i="1" l="1"/>
  <c r="U28" i="1"/>
  <c r="U27" i="1"/>
  <c r="U25" i="1"/>
  <c r="U24" i="1"/>
  <c r="U23" i="1"/>
  <c r="U22" i="1"/>
  <c r="U21" i="1"/>
  <c r="O20" i="1"/>
  <c r="O29" i="1" s="1"/>
  <c r="G20" i="1"/>
  <c r="G29" i="1" s="1"/>
  <c r="U19" i="1"/>
  <c r="U18" i="1"/>
  <c r="U17" i="1"/>
  <c r="U16" i="1"/>
  <c r="U15" i="1"/>
  <c r="S14" i="1"/>
  <c r="R14" i="1"/>
  <c r="R20" i="1" s="1"/>
  <c r="R29" i="1" s="1"/>
  <c r="Q14" i="1"/>
  <c r="Q20" i="1" s="1"/>
  <c r="Q29" i="1" s="1"/>
  <c r="P14" i="1"/>
  <c r="P20" i="1" s="1"/>
  <c r="P29" i="1" s="1"/>
  <c r="O14" i="1"/>
  <c r="N14" i="1"/>
  <c r="N20" i="1" s="1"/>
  <c r="N29" i="1" s="1"/>
  <c r="M14" i="1"/>
  <c r="M20" i="1" s="1"/>
  <c r="M29" i="1" s="1"/>
  <c r="L14" i="1"/>
  <c r="L20" i="1" s="1"/>
  <c r="L29" i="1" s="1"/>
  <c r="K14" i="1"/>
  <c r="K20" i="1" s="1"/>
  <c r="K29" i="1" s="1"/>
  <c r="J14" i="1"/>
  <c r="J20" i="1" s="1"/>
  <c r="J29" i="1" s="1"/>
  <c r="I14" i="1"/>
  <c r="I20" i="1" s="1"/>
  <c r="I29" i="1" s="1"/>
  <c r="H14" i="1"/>
  <c r="H20" i="1" s="1"/>
  <c r="H29" i="1" s="1"/>
  <c r="G14" i="1"/>
  <c r="F14" i="1"/>
  <c r="F20" i="1" s="1"/>
  <c r="F29" i="1" s="1"/>
  <c r="E14" i="1"/>
  <c r="E20" i="1" s="1"/>
  <c r="E29" i="1" s="1"/>
  <c r="D14" i="1"/>
  <c r="D20" i="1" s="1"/>
  <c r="D29" i="1" s="1"/>
  <c r="U13" i="1"/>
  <c r="U12" i="1"/>
  <c r="U11" i="1"/>
  <c r="U10" i="1"/>
  <c r="U9" i="1"/>
  <c r="U8" i="1"/>
  <c r="U7" i="1"/>
  <c r="U6" i="1"/>
  <c r="E5" i="1"/>
  <c r="F5" i="1" s="1"/>
  <c r="G5" i="1" s="1"/>
  <c r="H5" i="1" s="1"/>
  <c r="I5" i="1" s="1"/>
  <c r="J5" i="1" s="1"/>
  <c r="K5" i="1" s="1"/>
  <c r="M5" i="1" s="1"/>
  <c r="N5" i="1" s="1"/>
  <c r="O5" i="1" s="1"/>
  <c r="P5" i="1" s="1"/>
  <c r="Q5" i="1" s="1"/>
  <c r="R5" i="1" s="1"/>
  <c r="S5" i="1" s="1"/>
  <c r="U14" i="1" l="1"/>
  <c r="U20" i="1" s="1"/>
  <c r="U29" i="1" s="1"/>
  <c r="S20" i="1"/>
  <c r="S29" i="1" s="1"/>
</calcChain>
</file>

<file path=xl/sharedStrings.xml><?xml version="1.0" encoding="utf-8"?>
<sst xmlns="http://schemas.openxmlformats.org/spreadsheetml/2006/main" count="47" uniqueCount="39">
  <si>
    <t>TIMESHEET</t>
  </si>
  <si>
    <t>Employee Name</t>
  </si>
  <si>
    <t>Payperiod Ending</t>
  </si>
  <si>
    <t>Project Name</t>
  </si>
  <si>
    <t>Project Coding</t>
  </si>
  <si>
    <t>Friday</t>
  </si>
  <si>
    <t>Sat</t>
  </si>
  <si>
    <t>Sun</t>
  </si>
  <si>
    <t>Mon</t>
  </si>
  <si>
    <t>Tue</t>
  </si>
  <si>
    <t>Wed</t>
  </si>
  <si>
    <t>Thu</t>
  </si>
  <si>
    <t>Fri</t>
  </si>
  <si>
    <t>TOTALS</t>
  </si>
  <si>
    <t>Workweek begins at Noon</t>
  </si>
  <si>
    <t>RDO</t>
  </si>
  <si>
    <t>Workweek ends at 11:59 AM</t>
  </si>
  <si>
    <t>TOTAL BILLABLE HOURS WORKED</t>
  </si>
  <si>
    <t>NON BILLABLE HOURS BY FUNCTION</t>
  </si>
  <si>
    <t>Training</t>
  </si>
  <si>
    <t>TOTAL HOURS WORKED</t>
  </si>
  <si>
    <t>ADMIN LEAVE</t>
  </si>
  <si>
    <t>BEREAVEMENT</t>
  </si>
  <si>
    <t xml:space="preserve">COMP TIME USED </t>
  </si>
  <si>
    <t>FLOATING HOLIDAY</t>
  </si>
  <si>
    <t>HOLIDAY</t>
  </si>
  <si>
    <t>SICK</t>
  </si>
  <si>
    <t>VACATION</t>
  </si>
  <si>
    <t>TOTAL HOURS</t>
  </si>
  <si>
    <t>Employee Signature</t>
  </si>
  <si>
    <t>Date</t>
  </si>
  <si>
    <t>Supervisor Signature</t>
  </si>
  <si>
    <t>Payroll Signature</t>
  </si>
  <si>
    <t>X</t>
  </si>
  <si>
    <t>The workweek begins at Noon on Friday and ends at 11:59 am the Friday of the following Week</t>
  </si>
  <si>
    <r>
      <rPr>
        <b/>
        <i/>
        <sz val="10"/>
        <color rgb="FF0000FF"/>
        <rFont val="Palatino Linotype"/>
        <family val="1"/>
      </rPr>
      <t>Flex time Comments</t>
    </r>
    <r>
      <rPr>
        <i/>
        <sz val="10"/>
        <color rgb="FF0000FF"/>
        <rFont val="Palatino Linotype"/>
        <family val="1"/>
      </rPr>
      <t xml:space="preserve">: </t>
    </r>
  </si>
  <si>
    <t>Office</t>
  </si>
  <si>
    <t>John Doe</t>
  </si>
  <si>
    <r>
      <rPr>
        <b/>
        <sz val="9"/>
        <color rgb="FF0000FF"/>
        <rFont val="Palatino Linotype"/>
        <family val="1"/>
      </rPr>
      <t>Flex Time:</t>
    </r>
    <r>
      <rPr>
        <b/>
        <sz val="9"/>
        <rFont val="Palatino Linotype"/>
        <family val="1"/>
      </rPr>
      <t xml:space="preserve">  Check the column where flex time is being used.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</si>
</sst>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21" x14ac:knownFonts="1">
    <font>
      <sz val="10"/>
      <name val="Arial"/>
      <family val="2"/>
    </font>
    <font>
      <sz val="12"/>
      <name val="Palatino Linotype"/>
      <family val="1"/>
    </font>
    <font>
      <b/>
      <sz val="18"/>
      <name val="Palatino Linotype"/>
      <family val="1"/>
    </font>
    <font>
      <b/>
      <sz val="12"/>
      <name val="Palatino Linotype"/>
      <family val="1"/>
    </font>
    <font>
      <b/>
      <sz val="14"/>
      <name val="Palatino Linotype"/>
      <family val="1"/>
    </font>
    <font>
      <sz val="14"/>
      <name val="Arial"/>
      <family val="2"/>
    </font>
    <font>
      <b/>
      <sz val="9"/>
      <name val="Palatino Linotype"/>
      <family val="1"/>
    </font>
    <font>
      <sz val="8"/>
      <name val="Arial"/>
      <family val="2"/>
    </font>
    <font>
      <b/>
      <sz val="12"/>
      <name val="Arial"/>
      <family val="2"/>
    </font>
    <font>
      <b/>
      <sz val="30"/>
      <color indexed="9"/>
      <name val="Palatino Linotype"/>
      <family val="1"/>
    </font>
    <font>
      <sz val="9"/>
      <name val="Palatino Linotype"/>
      <family val="1"/>
    </font>
    <font>
      <b/>
      <sz val="10"/>
      <name val="Palatino Linotype"/>
      <family val="1"/>
    </font>
    <font>
      <b/>
      <sz val="10"/>
      <color indexed="9"/>
      <name val="Palatino Linotype"/>
      <family val="1"/>
    </font>
    <font>
      <i/>
      <sz val="9"/>
      <name val="Palatino Linotype"/>
      <family val="1"/>
    </font>
    <font>
      <b/>
      <i/>
      <sz val="9"/>
      <name val="Palatino Linotype"/>
      <family val="1"/>
    </font>
    <font>
      <sz val="9"/>
      <color indexed="10"/>
      <name val="Palatino Linotype"/>
      <family val="1"/>
    </font>
    <font>
      <i/>
      <sz val="8"/>
      <name val="Palatino Linotype"/>
      <family val="1"/>
    </font>
    <font>
      <b/>
      <sz val="9"/>
      <color rgb="FF0000FF"/>
      <name val="Palatino Linotype"/>
      <family val="1"/>
    </font>
    <font>
      <i/>
      <sz val="10"/>
      <color rgb="FF0000FF"/>
      <name val="Palatino Linotype"/>
      <family val="1"/>
    </font>
    <font>
      <b/>
      <i/>
      <sz val="10"/>
      <color rgb="FF0000FF"/>
      <name val="Palatino Linotype"/>
      <family val="1"/>
    </font>
    <font>
      <sz val="10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>
      <alignment horizontal="left" vertic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/>
    <xf numFmtId="0" fontId="1" fillId="0" borderId="0" xfId="0" applyFont="1" applyBorder="1" applyAlignment="1"/>
    <xf numFmtId="14" fontId="1" fillId="0" borderId="7" xfId="0" applyNumberFormat="1" applyFont="1" applyBorder="1" applyAlignment="1">
      <alignment horizontal="left" vertical="center"/>
    </xf>
    <xf numFmtId="0" fontId="1" fillId="0" borderId="8" xfId="0" applyFont="1" applyBorder="1"/>
    <xf numFmtId="0" fontId="1" fillId="0" borderId="0" xfId="0" applyFont="1"/>
    <xf numFmtId="14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0" xfId="0" applyFont="1" applyBorder="1"/>
    <xf numFmtId="0" fontId="8" fillId="0" borderId="17" xfId="0" applyFont="1" applyBorder="1"/>
    <xf numFmtId="2" fontId="6" fillId="0" borderId="13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39" fontId="6" fillId="2" borderId="8" xfId="0" applyNumberFormat="1" applyFont="1" applyFill="1" applyBorder="1"/>
    <xf numFmtId="2" fontId="10" fillId="0" borderId="13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" fontId="10" fillId="0" borderId="17" xfId="0" quotePrefix="1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right"/>
    </xf>
    <xf numFmtId="2" fontId="10" fillId="0" borderId="13" xfId="0" applyNumberFormat="1" applyFont="1" applyFill="1" applyBorder="1" applyAlignment="1">
      <alignment horizontal="right"/>
    </xf>
    <xf numFmtId="2" fontId="10" fillId="0" borderId="20" xfId="0" applyNumberFormat="1" applyFont="1" applyFill="1" applyBorder="1" applyAlignment="1">
      <alignment horizontal="right"/>
    </xf>
    <xf numFmtId="1" fontId="10" fillId="0" borderId="17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/>
    <xf numFmtId="1" fontId="12" fillId="0" borderId="3" xfId="0" applyNumberFormat="1" applyFont="1" applyFill="1" applyBorder="1" applyAlignment="1"/>
    <xf numFmtId="1" fontId="12" fillId="0" borderId="28" xfId="0" applyNumberFormat="1" applyFont="1" applyFill="1" applyBorder="1" applyAlignment="1"/>
    <xf numFmtId="1" fontId="10" fillId="0" borderId="14" xfId="0" applyNumberFormat="1" applyFont="1" applyFill="1" applyBorder="1" applyAlignment="1">
      <alignment horizontal="center"/>
    </xf>
    <xf numFmtId="1" fontId="13" fillId="0" borderId="14" xfId="0" applyNumberFormat="1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1" fontId="13" fillId="0" borderId="24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0" fontId="10" fillId="0" borderId="38" xfId="0" applyFont="1" applyFill="1" applyBorder="1" applyAlignment="1">
      <alignment horizontal="right"/>
    </xf>
    <xf numFmtId="0" fontId="10" fillId="0" borderId="39" xfId="0" applyFont="1" applyFill="1" applyBorder="1" applyAlignment="1">
      <alignment horizontal="right"/>
    </xf>
    <xf numFmtId="2" fontId="10" fillId="0" borderId="39" xfId="0" applyNumberFormat="1" applyFont="1" applyFill="1" applyBorder="1" applyAlignment="1"/>
    <xf numFmtId="2" fontId="10" fillId="0" borderId="18" xfId="0" applyNumberFormat="1" applyFont="1" applyFill="1" applyBorder="1" applyAlignment="1"/>
    <xf numFmtId="2" fontId="10" fillId="0" borderId="40" xfId="0" applyNumberFormat="1" applyFont="1" applyFill="1" applyBorder="1" applyAlignment="1"/>
    <xf numFmtId="0" fontId="10" fillId="0" borderId="14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right"/>
    </xf>
    <xf numFmtId="2" fontId="15" fillId="0" borderId="13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right"/>
    </xf>
    <xf numFmtId="2" fontId="15" fillId="0" borderId="16" xfId="0" applyNumberFormat="1" applyFont="1" applyFill="1" applyBorder="1" applyAlignment="1">
      <alignment horizontal="right"/>
    </xf>
    <xf numFmtId="2" fontId="10" fillId="0" borderId="16" xfId="0" applyNumberFormat="1" applyFont="1" applyFill="1" applyBorder="1" applyAlignment="1">
      <alignment horizontal="right"/>
    </xf>
    <xf numFmtId="2" fontId="10" fillId="0" borderId="25" xfId="0" applyNumberFormat="1" applyFont="1" applyFill="1" applyBorder="1" applyAlignment="1">
      <alignment horizontal="right"/>
    </xf>
    <xf numFmtId="2" fontId="15" fillId="0" borderId="12" xfId="0" applyNumberFormat="1" applyFont="1" applyFill="1" applyBorder="1" applyAlignment="1">
      <alignment horizontal="right"/>
    </xf>
    <xf numFmtId="2" fontId="10" fillId="0" borderId="12" xfId="0" applyNumberFormat="1" applyFont="1" applyFill="1" applyBorder="1" applyAlignment="1">
      <alignment horizontal="right"/>
    </xf>
    <xf numFmtId="0" fontId="3" fillId="0" borderId="0" xfId="0" applyFont="1" applyBorder="1"/>
    <xf numFmtId="0" fontId="16" fillId="0" borderId="0" xfId="0" applyFont="1" applyBorder="1" applyAlignment="1">
      <alignment horizontal="center"/>
    </xf>
    <xf numFmtId="0" fontId="10" fillId="0" borderId="9" xfId="0" applyFont="1" applyBorder="1"/>
    <xf numFmtId="0" fontId="10" fillId="0" borderId="0" xfId="0" applyFont="1" applyBorder="1"/>
    <xf numFmtId="0" fontId="10" fillId="0" borderId="0" xfId="0" applyFont="1"/>
    <xf numFmtId="2" fontId="1" fillId="0" borderId="0" xfId="0" applyNumberFormat="1" applyFont="1"/>
    <xf numFmtId="2" fontId="6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" fontId="6" fillId="0" borderId="17" xfId="0" quotePrefix="1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164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/>
    <xf numFmtId="39" fontId="6" fillId="2" borderId="8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2" fontId="6" fillId="4" borderId="15" xfId="0" applyNumberFormat="1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/>
    </xf>
    <xf numFmtId="0" fontId="1" fillId="0" borderId="0" xfId="0" applyFont="1" applyFill="1"/>
    <xf numFmtId="2" fontId="6" fillId="0" borderId="35" xfId="0" applyNumberFormat="1" applyFont="1" applyFill="1" applyBorder="1" applyAlignment="1">
      <alignment horizontal="center"/>
    </xf>
    <xf numFmtId="2" fontId="6" fillId="0" borderId="36" xfId="0" applyNumberFormat="1" applyFont="1" applyFill="1" applyBorder="1" applyAlignment="1">
      <alignment horizontal="center"/>
    </xf>
    <xf numFmtId="2" fontId="6" fillId="4" borderId="24" xfId="0" applyNumberFormat="1" applyFont="1" applyFill="1" applyBorder="1" applyAlignment="1">
      <alignment horizontal="right"/>
    </xf>
    <xf numFmtId="39" fontId="6" fillId="4" borderId="16" xfId="0" applyNumberFormat="1" applyFont="1" applyFill="1" applyBorder="1" applyAlignment="1">
      <alignment horizontal="right" vertical="center"/>
    </xf>
    <xf numFmtId="39" fontId="6" fillId="4" borderId="25" xfId="0" applyNumberFormat="1" applyFont="1" applyFill="1" applyBorder="1" applyAlignment="1">
      <alignment horizontal="right" vertical="center"/>
    </xf>
    <xf numFmtId="2" fontId="6" fillId="4" borderId="32" xfId="0" applyNumberFormat="1" applyFont="1" applyFill="1" applyBorder="1" applyAlignment="1">
      <alignment horizontal="right"/>
    </xf>
    <xf numFmtId="2" fontId="6" fillId="4" borderId="2" xfId="0" applyNumberFormat="1" applyFont="1" applyFill="1" applyBorder="1" applyAlignment="1">
      <alignment horizontal="right"/>
    </xf>
    <xf numFmtId="2" fontId="6" fillId="4" borderId="33" xfId="0" applyNumberFormat="1" applyFont="1" applyFill="1" applyBorder="1" applyAlignment="1">
      <alignment horizontal="right"/>
    </xf>
    <xf numFmtId="39" fontId="1" fillId="0" borderId="0" xfId="0" applyNumberFormat="1" applyFont="1" applyFill="1"/>
    <xf numFmtId="2" fontId="6" fillId="4" borderId="44" xfId="0" applyNumberFormat="1" applyFont="1" applyFill="1" applyBorder="1" applyAlignment="1">
      <alignment horizontal="right"/>
    </xf>
    <xf numFmtId="2" fontId="6" fillId="4" borderId="45" xfId="0" applyNumberFormat="1" applyFont="1" applyFill="1" applyBorder="1" applyAlignment="1">
      <alignment horizontal="right"/>
    </xf>
    <xf numFmtId="2" fontId="6" fillId="4" borderId="42" xfId="0" applyNumberFormat="1" applyFont="1" applyFill="1" applyBorder="1" applyAlignment="1">
      <alignment horizontal="right"/>
    </xf>
    <xf numFmtId="2" fontId="6" fillId="4" borderId="46" xfId="0" applyNumberFormat="1" applyFont="1" applyFill="1" applyBorder="1" applyAlignment="1">
      <alignment horizontal="right"/>
    </xf>
    <xf numFmtId="1" fontId="6" fillId="5" borderId="22" xfId="0" applyNumberFormat="1" applyFont="1" applyFill="1" applyBorder="1" applyAlignment="1">
      <alignment horizontal="left"/>
    </xf>
    <xf numFmtId="1" fontId="6" fillId="5" borderId="34" xfId="0" applyNumberFormat="1" applyFont="1" applyFill="1" applyBorder="1" applyAlignment="1">
      <alignment horizontal="left"/>
    </xf>
    <xf numFmtId="2" fontId="10" fillId="0" borderId="39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2" fontId="6" fillId="6" borderId="35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right" vertical="center"/>
    </xf>
    <xf numFmtId="14" fontId="3" fillId="0" borderId="7" xfId="0" applyNumberFormat="1" applyFont="1" applyBorder="1" applyAlignment="1">
      <alignment horizontal="left" vertical="center"/>
    </xf>
    <xf numFmtId="1" fontId="14" fillId="0" borderId="30" xfId="0" applyNumberFormat="1" applyFont="1" applyFill="1" applyBorder="1" applyAlignment="1">
      <alignment horizontal="left"/>
    </xf>
    <xf numFmtId="1" fontId="14" fillId="0" borderId="31" xfId="0" applyNumberFormat="1" applyFont="1" applyFill="1" applyBorder="1" applyAlignment="1">
      <alignment horizontal="left"/>
    </xf>
    <xf numFmtId="164" fontId="7" fillId="0" borderId="16" xfId="0" applyNumberFormat="1" applyFont="1" applyFill="1" applyBorder="1" applyAlignment="1" applyProtection="1">
      <alignment horizontal="center" vertical="center"/>
      <protection locked="0"/>
    </xf>
    <xf numFmtId="164" fontId="7" fillId="0" borderId="14" xfId="0" applyNumberFormat="1" applyFont="1" applyFill="1" applyBorder="1" applyAlignment="1" applyProtection="1">
      <alignment horizontal="center" vertical="center"/>
      <protection locked="0"/>
    </xf>
    <xf numFmtId="164" fontId="7" fillId="0" borderId="13" xfId="0" applyNumberFormat="1" applyFont="1" applyFill="1" applyBorder="1" applyAlignment="1" applyProtection="1">
      <alignment horizontal="center" vertical="center"/>
      <protection locked="0"/>
    </xf>
    <xf numFmtId="164" fontId="7" fillId="0" borderId="18" xfId="0" applyNumberFormat="1" applyFont="1" applyFill="1" applyBorder="1" applyAlignment="1" applyProtection="1">
      <alignment horizontal="center" vertical="center"/>
      <protection locked="0"/>
    </xf>
    <xf numFmtId="164" fontId="7" fillId="0" borderId="19" xfId="0" applyNumberFormat="1" applyFont="1" applyFill="1" applyBorder="1" applyAlignment="1" applyProtection="1">
      <alignment horizontal="center" vertical="center"/>
      <protection locked="0"/>
    </xf>
    <xf numFmtId="2" fontId="9" fillId="3" borderId="12" xfId="0" applyNumberFormat="1" applyFont="1" applyFill="1" applyBorder="1" applyAlignment="1">
      <alignment horizontal="center" vertical="center" textRotation="90"/>
    </xf>
    <xf numFmtId="2" fontId="9" fillId="3" borderId="21" xfId="0" applyNumberFormat="1" applyFont="1" applyFill="1" applyBorder="1" applyAlignment="1">
      <alignment horizontal="center" vertical="center" textRotation="90"/>
    </xf>
    <xf numFmtId="2" fontId="9" fillId="3" borderId="43" xfId="0" applyNumberFormat="1" applyFont="1" applyFill="1" applyBorder="1" applyAlignment="1">
      <alignment horizontal="center" vertical="center" textRotation="90"/>
    </xf>
    <xf numFmtId="1" fontId="6" fillId="4" borderId="22" xfId="0" applyNumberFormat="1" applyFont="1" applyFill="1" applyBorder="1" applyAlignment="1">
      <alignment horizontal="left"/>
    </xf>
    <xf numFmtId="1" fontId="6" fillId="4" borderId="23" xfId="0" applyNumberFormat="1" applyFont="1" applyFill="1" applyBorder="1" applyAlignment="1">
      <alignment horizontal="left"/>
    </xf>
    <xf numFmtId="1" fontId="11" fillId="5" borderId="26" xfId="0" applyNumberFormat="1" applyFont="1" applyFill="1" applyBorder="1" applyAlignment="1">
      <alignment horizontal="left"/>
    </xf>
    <xf numFmtId="1" fontId="11" fillId="5" borderId="27" xfId="0" applyNumberFormat="1" applyFont="1" applyFill="1" applyBorder="1" applyAlignment="1">
      <alignment horizontal="left"/>
    </xf>
    <xf numFmtId="1" fontId="20" fillId="0" borderId="29" xfId="0" applyNumberFormat="1" applyFont="1" applyFill="1" applyBorder="1" applyAlignment="1">
      <alignment horizontal="left"/>
    </xf>
    <xf numFmtId="1" fontId="20" fillId="0" borderId="14" xfId="0" applyNumberFormat="1" applyFont="1" applyFill="1" applyBorder="1" applyAlignment="1">
      <alignment horizontal="left"/>
    </xf>
    <xf numFmtId="1" fontId="0" fillId="0" borderId="29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4" borderId="41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1" fontId="6" fillId="4" borderId="26" xfId="0" applyNumberFormat="1" applyFont="1" applyFill="1" applyBorder="1" applyAlignment="1">
      <alignment horizontal="left"/>
    </xf>
    <xf numFmtId="1" fontId="6" fillId="4" borderId="3" xfId="0" applyNumberFormat="1" applyFont="1" applyFill="1" applyBorder="1" applyAlignment="1">
      <alignment horizontal="left"/>
    </xf>
    <xf numFmtId="0" fontId="6" fillId="0" borderId="3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66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0</xdr:col>
      <xdr:colOff>1181100</xdr:colOff>
      <xdr:row>1</xdr:row>
      <xdr:rowOff>276225</xdr:rowOff>
    </xdr:to>
    <xdr:pic>
      <xdr:nvPicPr>
        <xdr:cNvPr id="2" name="Picture 16" descr="CiOakley CA logo V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1239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topLeftCell="A4" zoomScaleNormal="100" workbookViewId="0">
      <selection activeCell="A24" sqref="A24:B24"/>
    </sheetView>
  </sheetViews>
  <sheetFormatPr defaultColWidth="9.140625" defaultRowHeight="18" x14ac:dyDescent="0.35"/>
  <cols>
    <col min="1" max="1" width="21.140625" style="10" customWidth="1"/>
    <col min="2" max="2" width="25.28515625" style="10" customWidth="1"/>
    <col min="3" max="4" width="4.7109375" style="10" customWidth="1"/>
    <col min="5" max="10" width="6.7109375" style="10" customWidth="1"/>
    <col min="11" max="12" width="4.7109375" style="10" customWidth="1"/>
    <col min="13" max="13" width="6.7109375" style="10" customWidth="1"/>
    <col min="14" max="14" width="7.5703125" style="10" customWidth="1"/>
    <col min="15" max="18" width="6.7109375" style="10" customWidth="1"/>
    <col min="19" max="20" width="4.7109375" style="10" customWidth="1"/>
    <col min="21" max="16384" width="9.140625" style="10"/>
  </cols>
  <sheetData>
    <row r="1" spans="1:23" s="5" customFormat="1" ht="23.25" customHeight="1" thickTop="1" x14ac:dyDescent="0.35">
      <c r="A1" s="1"/>
      <c r="B1" s="2"/>
      <c r="C1" s="93" t="s">
        <v>0</v>
      </c>
      <c r="D1" s="93"/>
      <c r="E1" s="93"/>
      <c r="F1" s="93"/>
      <c r="G1" s="96" t="s">
        <v>1</v>
      </c>
      <c r="H1" s="96"/>
      <c r="I1" s="96"/>
      <c r="J1" s="96"/>
      <c r="K1" s="96"/>
      <c r="L1" s="96"/>
      <c r="M1" s="96"/>
      <c r="N1" s="96"/>
      <c r="O1" s="97" t="s">
        <v>37</v>
      </c>
      <c r="P1" s="97"/>
      <c r="Q1" s="97"/>
      <c r="R1" s="97"/>
      <c r="S1" s="97"/>
      <c r="T1" s="3"/>
      <c r="U1" s="4"/>
    </row>
    <row r="2" spans="1:23" ht="23.25" customHeight="1" x14ac:dyDescent="0.35">
      <c r="A2" s="6"/>
      <c r="B2" s="7"/>
      <c r="C2" s="94"/>
      <c r="D2" s="94"/>
      <c r="E2" s="94"/>
      <c r="F2" s="94"/>
      <c r="G2" s="98" t="s">
        <v>2</v>
      </c>
      <c r="H2" s="98"/>
      <c r="I2" s="98"/>
      <c r="J2" s="98"/>
      <c r="K2" s="98"/>
      <c r="L2" s="98"/>
      <c r="M2" s="98"/>
      <c r="N2" s="98"/>
      <c r="O2" s="99">
        <v>42426</v>
      </c>
      <c r="P2" s="99"/>
      <c r="Q2" s="99"/>
      <c r="R2" s="99"/>
      <c r="S2" s="99"/>
      <c r="T2" s="8"/>
      <c r="U2" s="9"/>
    </row>
    <row r="3" spans="1:23" ht="12" customHeight="1" x14ac:dyDescent="0.35">
      <c r="A3" s="6"/>
      <c r="B3" s="7"/>
      <c r="C3" s="95"/>
      <c r="D3" s="95"/>
      <c r="E3" s="95"/>
      <c r="F3" s="95"/>
      <c r="G3" s="11"/>
      <c r="H3" s="11"/>
      <c r="I3" s="11"/>
      <c r="J3" s="11"/>
      <c r="K3" s="11"/>
      <c r="L3" s="11"/>
      <c r="M3" s="11"/>
      <c r="N3" s="11"/>
      <c r="O3" s="12"/>
      <c r="P3" s="13"/>
      <c r="Q3" s="13"/>
      <c r="R3" s="13"/>
      <c r="S3" s="13"/>
      <c r="T3" s="13"/>
      <c r="U3" s="14"/>
    </row>
    <row r="4" spans="1:23" s="62" customFormat="1" x14ac:dyDescent="0.35">
      <c r="A4" s="68" t="s">
        <v>3</v>
      </c>
      <c r="B4" s="69" t="s">
        <v>4</v>
      </c>
      <c r="C4" s="91" t="s">
        <v>5</v>
      </c>
      <c r="D4" s="92"/>
      <c r="E4" s="70" t="s">
        <v>6</v>
      </c>
      <c r="F4" s="70" t="s">
        <v>7</v>
      </c>
      <c r="G4" s="69" t="s">
        <v>8</v>
      </c>
      <c r="H4" s="69" t="s">
        <v>9</v>
      </c>
      <c r="I4" s="69" t="s">
        <v>10</v>
      </c>
      <c r="J4" s="69" t="s">
        <v>11</v>
      </c>
      <c r="K4" s="91" t="s">
        <v>12</v>
      </c>
      <c r="L4" s="92"/>
      <c r="M4" s="69" t="s">
        <v>6</v>
      </c>
      <c r="N4" s="71" t="s">
        <v>7</v>
      </c>
      <c r="O4" s="69" t="s">
        <v>8</v>
      </c>
      <c r="P4" s="69" t="s">
        <v>9</v>
      </c>
      <c r="Q4" s="69" t="s">
        <v>10</v>
      </c>
      <c r="R4" s="69" t="s">
        <v>11</v>
      </c>
      <c r="S4" s="91" t="s">
        <v>12</v>
      </c>
      <c r="T4" s="92"/>
      <c r="U4" s="67" t="s">
        <v>13</v>
      </c>
    </row>
    <row r="5" spans="1:23" s="62" customFormat="1" x14ac:dyDescent="0.35">
      <c r="A5" s="63"/>
      <c r="B5" s="61"/>
      <c r="C5" s="102">
        <v>42412</v>
      </c>
      <c r="D5" s="103"/>
      <c r="E5" s="64">
        <f>C5+1</f>
        <v>42413</v>
      </c>
      <c r="F5" s="64">
        <f t="shared" ref="F5:K5" si="0">+E5+1</f>
        <v>42414</v>
      </c>
      <c r="G5" s="64">
        <f t="shared" si="0"/>
        <v>42415</v>
      </c>
      <c r="H5" s="64">
        <f t="shared" si="0"/>
        <v>42416</v>
      </c>
      <c r="I5" s="64">
        <f t="shared" si="0"/>
        <v>42417</v>
      </c>
      <c r="J5" s="64">
        <f t="shared" si="0"/>
        <v>42418</v>
      </c>
      <c r="K5" s="104">
        <f t="shared" si="0"/>
        <v>42419</v>
      </c>
      <c r="L5" s="103"/>
      <c r="M5" s="64">
        <f>K5+1</f>
        <v>42420</v>
      </c>
      <c r="N5" s="64">
        <f t="shared" ref="N5:S5" si="1">+M5+1</f>
        <v>42421</v>
      </c>
      <c r="O5" s="65">
        <f t="shared" si="1"/>
        <v>42422</v>
      </c>
      <c r="P5" s="65">
        <f t="shared" si="1"/>
        <v>42423</v>
      </c>
      <c r="Q5" s="65">
        <f t="shared" si="1"/>
        <v>42424</v>
      </c>
      <c r="R5" s="65">
        <f t="shared" si="1"/>
        <v>42425</v>
      </c>
      <c r="S5" s="105">
        <f t="shared" si="1"/>
        <v>42426</v>
      </c>
      <c r="T5" s="106"/>
      <c r="U5" s="21"/>
    </row>
    <row r="6" spans="1:23" s="62" customFormat="1" ht="18" customHeight="1" x14ac:dyDescent="0.35">
      <c r="A6" s="66"/>
      <c r="B6" s="16"/>
      <c r="C6" s="107" t="s">
        <v>14</v>
      </c>
      <c r="D6" s="17"/>
      <c r="E6" s="18"/>
      <c r="F6" s="18"/>
      <c r="G6" s="18"/>
      <c r="H6" s="18"/>
      <c r="I6" s="18"/>
      <c r="J6" s="18"/>
      <c r="K6" s="19"/>
      <c r="L6" s="20"/>
      <c r="M6" s="18"/>
      <c r="N6" s="18"/>
      <c r="O6" s="18"/>
      <c r="P6" s="18"/>
      <c r="Q6" s="18"/>
      <c r="R6" s="18"/>
      <c r="S6" s="17"/>
      <c r="T6" s="107" t="s">
        <v>16</v>
      </c>
      <c r="U6" s="21">
        <f>SUM(D6:S6)</f>
        <v>0</v>
      </c>
    </row>
    <row r="7" spans="1:23" s="62" customFormat="1" x14ac:dyDescent="0.35">
      <c r="A7" s="66"/>
      <c r="B7" s="16"/>
      <c r="C7" s="108"/>
      <c r="D7" s="17"/>
      <c r="E7" s="18"/>
      <c r="F7" s="18"/>
      <c r="G7" s="18"/>
      <c r="H7" s="18"/>
      <c r="I7" s="18"/>
      <c r="J7" s="18"/>
      <c r="K7" s="19"/>
      <c r="L7" s="20"/>
      <c r="M7" s="18"/>
      <c r="N7" s="19"/>
      <c r="O7" s="18"/>
      <c r="P7" s="18"/>
      <c r="Q7" s="18"/>
      <c r="R7" s="18"/>
      <c r="S7" s="19"/>
      <c r="T7" s="108"/>
      <c r="U7" s="21">
        <f t="shared" ref="U7:U18" si="2">SUM(D7:S7)</f>
        <v>0</v>
      </c>
    </row>
    <row r="8" spans="1:23" s="62" customFormat="1" x14ac:dyDescent="0.35">
      <c r="A8" s="66"/>
      <c r="B8" s="16"/>
      <c r="C8" s="108"/>
      <c r="D8" s="17"/>
      <c r="E8" s="18"/>
      <c r="F8" s="18"/>
      <c r="G8" s="18"/>
      <c r="H8" s="18"/>
      <c r="I8" s="18"/>
      <c r="J8" s="18"/>
      <c r="K8" s="19"/>
      <c r="L8" s="20"/>
      <c r="M8" s="18"/>
      <c r="N8" s="19"/>
      <c r="O8" s="18"/>
      <c r="P8" s="18"/>
      <c r="Q8" s="18"/>
      <c r="R8" s="18"/>
      <c r="S8" s="19"/>
      <c r="T8" s="108"/>
      <c r="U8" s="21">
        <f t="shared" si="2"/>
        <v>0</v>
      </c>
    </row>
    <row r="9" spans="1:23" x14ac:dyDescent="0.35">
      <c r="A9" s="15"/>
      <c r="B9" s="22"/>
      <c r="C9" s="108"/>
      <c r="D9" s="17"/>
      <c r="E9" s="18"/>
      <c r="F9" s="18"/>
      <c r="G9" s="18"/>
      <c r="H9" s="18"/>
      <c r="I9" s="18"/>
      <c r="J9" s="18"/>
      <c r="K9" s="19"/>
      <c r="L9" s="20"/>
      <c r="M9" s="18"/>
      <c r="N9" s="19"/>
      <c r="O9" s="18"/>
      <c r="P9" s="18"/>
      <c r="Q9" s="18"/>
      <c r="R9" s="18"/>
      <c r="S9" s="19"/>
      <c r="T9" s="108"/>
      <c r="U9" s="21">
        <f t="shared" si="2"/>
        <v>0</v>
      </c>
      <c r="W9" s="23"/>
    </row>
    <row r="10" spans="1:23" x14ac:dyDescent="0.35">
      <c r="A10" s="24"/>
      <c r="B10" s="22"/>
      <c r="C10" s="108"/>
      <c r="D10" s="17"/>
      <c r="E10" s="18"/>
      <c r="F10" s="18"/>
      <c r="G10" s="25"/>
      <c r="H10" s="25"/>
      <c r="I10" s="25"/>
      <c r="J10" s="25"/>
      <c r="K10" s="26"/>
      <c r="L10" s="27"/>
      <c r="M10" s="25"/>
      <c r="N10" s="26"/>
      <c r="O10" s="25"/>
      <c r="P10" s="25"/>
      <c r="Q10" s="25"/>
      <c r="R10" s="25"/>
      <c r="S10" s="26"/>
      <c r="T10" s="108"/>
      <c r="U10" s="21">
        <f t="shared" si="2"/>
        <v>0</v>
      </c>
    </row>
    <row r="11" spans="1:23" x14ac:dyDescent="0.35">
      <c r="A11" s="28"/>
      <c r="B11" s="29"/>
      <c r="C11" s="108"/>
      <c r="D11" s="17"/>
      <c r="E11" s="18"/>
      <c r="F11" s="18"/>
      <c r="G11" s="25"/>
      <c r="H11" s="25"/>
      <c r="I11" s="25"/>
      <c r="J11" s="25"/>
      <c r="K11" s="26"/>
      <c r="L11" s="27"/>
      <c r="M11" s="25"/>
      <c r="N11" s="26"/>
      <c r="O11" s="25"/>
      <c r="P11" s="25"/>
      <c r="Q11" s="25"/>
      <c r="R11" s="25"/>
      <c r="S11" s="26"/>
      <c r="T11" s="108"/>
      <c r="U11" s="21">
        <f t="shared" si="2"/>
        <v>0</v>
      </c>
    </row>
    <row r="12" spans="1:23" x14ac:dyDescent="0.35">
      <c r="A12" s="28"/>
      <c r="B12" s="29"/>
      <c r="C12" s="108"/>
      <c r="D12" s="17"/>
      <c r="E12" s="18"/>
      <c r="F12" s="18"/>
      <c r="G12" s="25"/>
      <c r="H12" s="25"/>
      <c r="I12" s="25"/>
      <c r="J12" s="25"/>
      <c r="K12" s="26"/>
      <c r="L12" s="27"/>
      <c r="M12" s="25"/>
      <c r="N12" s="26"/>
      <c r="O12" s="25"/>
      <c r="P12" s="25"/>
      <c r="Q12" s="25"/>
      <c r="R12" s="25"/>
      <c r="S12" s="26"/>
      <c r="T12" s="108"/>
      <c r="U12" s="21">
        <f t="shared" si="2"/>
        <v>0</v>
      </c>
    </row>
    <row r="13" spans="1:23" x14ac:dyDescent="0.35">
      <c r="A13" s="28"/>
      <c r="B13" s="29"/>
      <c r="C13" s="108"/>
      <c r="D13" s="17"/>
      <c r="E13" s="18"/>
      <c r="F13" s="18"/>
      <c r="G13" s="25"/>
      <c r="H13" s="25"/>
      <c r="I13" s="25"/>
      <c r="J13" s="25"/>
      <c r="K13" s="26"/>
      <c r="L13" s="27"/>
      <c r="M13" s="25"/>
      <c r="N13" s="26"/>
      <c r="O13" s="25"/>
      <c r="P13" s="25"/>
      <c r="Q13" s="25"/>
      <c r="R13" s="25"/>
      <c r="S13" s="26"/>
      <c r="T13" s="108"/>
      <c r="U13" s="21">
        <f t="shared" si="2"/>
        <v>0</v>
      </c>
    </row>
    <row r="14" spans="1:23" s="72" customFormat="1" ht="18.75" thickBot="1" x14ac:dyDescent="0.4">
      <c r="A14" s="110" t="s">
        <v>17</v>
      </c>
      <c r="B14" s="111"/>
      <c r="C14" s="108"/>
      <c r="D14" s="75">
        <f>SUM(D6:D13)</f>
        <v>0</v>
      </c>
      <c r="E14" s="75">
        <f t="shared" ref="E14:S14" si="3">SUM(E6:E13)</f>
        <v>0</v>
      </c>
      <c r="F14" s="75">
        <f t="shared" si="3"/>
        <v>0</v>
      </c>
      <c r="G14" s="75">
        <f t="shared" si="3"/>
        <v>0</v>
      </c>
      <c r="H14" s="75">
        <f t="shared" si="3"/>
        <v>0</v>
      </c>
      <c r="I14" s="75">
        <f t="shared" si="3"/>
        <v>0</v>
      </c>
      <c r="J14" s="75">
        <f t="shared" si="3"/>
        <v>0</v>
      </c>
      <c r="K14" s="76">
        <f t="shared" si="3"/>
        <v>0</v>
      </c>
      <c r="L14" s="77">
        <f t="shared" si="3"/>
        <v>0</v>
      </c>
      <c r="M14" s="75">
        <f t="shared" si="3"/>
        <v>0</v>
      </c>
      <c r="N14" s="75">
        <f t="shared" si="3"/>
        <v>0</v>
      </c>
      <c r="O14" s="75">
        <f t="shared" si="3"/>
        <v>0</v>
      </c>
      <c r="P14" s="75">
        <f t="shared" si="3"/>
        <v>0</v>
      </c>
      <c r="Q14" s="75">
        <f t="shared" si="3"/>
        <v>0</v>
      </c>
      <c r="R14" s="75">
        <f t="shared" si="3"/>
        <v>0</v>
      </c>
      <c r="S14" s="75">
        <f t="shared" si="3"/>
        <v>0</v>
      </c>
      <c r="T14" s="108"/>
      <c r="U14" s="21">
        <f>SUM(D14:S14)</f>
        <v>0</v>
      </c>
    </row>
    <row r="15" spans="1:23" s="72" customFormat="1" x14ac:dyDescent="0.35">
      <c r="A15" s="112" t="s">
        <v>18</v>
      </c>
      <c r="B15" s="113"/>
      <c r="C15" s="108"/>
      <c r="D15" s="30"/>
      <c r="E15" s="31"/>
      <c r="F15" s="31"/>
      <c r="G15" s="31"/>
      <c r="H15" s="31"/>
      <c r="I15" s="31"/>
      <c r="J15" s="31"/>
      <c r="K15" s="31"/>
      <c r="L15" s="32"/>
      <c r="M15" s="31"/>
      <c r="N15" s="31"/>
      <c r="O15" s="31"/>
      <c r="P15" s="31"/>
      <c r="Q15" s="31"/>
      <c r="R15" s="31"/>
      <c r="S15" s="31"/>
      <c r="T15" s="108"/>
      <c r="U15" s="21">
        <f t="shared" si="2"/>
        <v>0</v>
      </c>
    </row>
    <row r="16" spans="1:23" s="72" customFormat="1" x14ac:dyDescent="0.35">
      <c r="A16" s="114" t="s">
        <v>36</v>
      </c>
      <c r="B16" s="115"/>
      <c r="C16" s="108"/>
      <c r="D16" s="17">
        <v>4</v>
      </c>
      <c r="E16" s="33"/>
      <c r="F16" s="33"/>
      <c r="G16" s="25">
        <v>9</v>
      </c>
      <c r="H16" s="25">
        <v>9</v>
      </c>
      <c r="I16" s="25">
        <v>9</v>
      </c>
      <c r="J16" s="25"/>
      <c r="K16" s="26" t="s">
        <v>15</v>
      </c>
      <c r="L16" s="27" t="s">
        <v>15</v>
      </c>
      <c r="M16" s="25"/>
      <c r="N16" s="26"/>
      <c r="O16" s="25">
        <v>3</v>
      </c>
      <c r="P16" s="25">
        <v>12</v>
      </c>
      <c r="Q16" s="25">
        <v>12</v>
      </c>
      <c r="R16" s="25">
        <v>9</v>
      </c>
      <c r="S16" s="26">
        <v>4</v>
      </c>
      <c r="T16" s="108"/>
      <c r="U16" s="21">
        <f t="shared" si="2"/>
        <v>71</v>
      </c>
    </row>
    <row r="17" spans="1:22" s="72" customFormat="1" x14ac:dyDescent="0.35">
      <c r="A17" s="114" t="s">
        <v>19</v>
      </c>
      <c r="B17" s="115"/>
      <c r="C17" s="108"/>
      <c r="D17" s="17"/>
      <c r="E17" s="34"/>
      <c r="F17" s="34"/>
      <c r="G17" s="25"/>
      <c r="H17" s="25"/>
      <c r="I17" s="25"/>
      <c r="J17" s="25">
        <v>9</v>
      </c>
      <c r="K17" s="26"/>
      <c r="L17" s="27"/>
      <c r="M17" s="25"/>
      <c r="N17" s="26"/>
      <c r="O17" s="25"/>
      <c r="P17" s="25"/>
      <c r="Q17" s="25"/>
      <c r="R17" s="25"/>
      <c r="S17" s="26"/>
      <c r="T17" s="108"/>
      <c r="U17" s="21">
        <f t="shared" si="2"/>
        <v>9</v>
      </c>
    </row>
    <row r="18" spans="1:22" s="62" customFormat="1" x14ac:dyDescent="0.35">
      <c r="A18" s="116"/>
      <c r="B18" s="117"/>
      <c r="C18" s="108"/>
      <c r="D18" s="17"/>
      <c r="E18" s="34"/>
      <c r="F18" s="34"/>
      <c r="G18" s="18"/>
      <c r="H18" s="18"/>
      <c r="I18" s="18"/>
      <c r="J18" s="18"/>
      <c r="K18" s="19"/>
      <c r="L18" s="20"/>
      <c r="M18" s="18"/>
      <c r="N18" s="19"/>
      <c r="O18" s="18"/>
      <c r="P18" s="18"/>
      <c r="Q18" s="18"/>
      <c r="R18" s="18"/>
      <c r="S18" s="19"/>
      <c r="T18" s="108"/>
      <c r="U18" s="21">
        <f t="shared" si="2"/>
        <v>0</v>
      </c>
    </row>
    <row r="19" spans="1:22" s="62" customFormat="1" ht="18.75" thickBot="1" x14ac:dyDescent="0.4">
      <c r="A19" s="100"/>
      <c r="B19" s="101"/>
      <c r="C19" s="108"/>
      <c r="D19" s="17"/>
      <c r="E19" s="35"/>
      <c r="F19" s="36"/>
      <c r="G19" s="37"/>
      <c r="H19" s="37"/>
      <c r="I19" s="37"/>
      <c r="J19" s="37"/>
      <c r="K19" s="38"/>
      <c r="L19" s="39"/>
      <c r="M19" s="37"/>
      <c r="N19" s="38"/>
      <c r="O19" s="37"/>
      <c r="P19" s="37"/>
      <c r="Q19" s="37"/>
      <c r="R19" s="37"/>
      <c r="S19" s="38"/>
      <c r="T19" s="108"/>
      <c r="U19" s="21">
        <f>SUM(D19:S19)</f>
        <v>0</v>
      </c>
    </row>
    <row r="20" spans="1:22" s="62" customFormat="1" x14ac:dyDescent="0.35">
      <c r="A20" s="125" t="s">
        <v>20</v>
      </c>
      <c r="B20" s="126"/>
      <c r="C20" s="108"/>
      <c r="D20" s="78">
        <f>SUM(D16:D19)+D14</f>
        <v>4</v>
      </c>
      <c r="E20" s="78">
        <f t="shared" ref="E20:J20" si="4">SUM(E16:E19)+E14</f>
        <v>0</v>
      </c>
      <c r="F20" s="78">
        <f t="shared" si="4"/>
        <v>0</v>
      </c>
      <c r="G20" s="78">
        <f t="shared" si="4"/>
        <v>9</v>
      </c>
      <c r="H20" s="78">
        <f t="shared" si="4"/>
        <v>9</v>
      </c>
      <c r="I20" s="78">
        <f t="shared" si="4"/>
        <v>9</v>
      </c>
      <c r="J20" s="78">
        <f t="shared" si="4"/>
        <v>9</v>
      </c>
      <c r="K20" s="79">
        <f>SUM(K16:K19)+K14</f>
        <v>0</v>
      </c>
      <c r="L20" s="80">
        <f>SUM(L16:L19)+L14</f>
        <v>0</v>
      </c>
      <c r="M20" s="78">
        <f t="shared" ref="M20" si="5">SUM(M16:M19)+M14</f>
        <v>0</v>
      </c>
      <c r="N20" s="78">
        <f t="shared" ref="N20" si="6">SUM(N16:N19)+N14</f>
        <v>0</v>
      </c>
      <c r="O20" s="78">
        <f t="shared" ref="O20:S20" si="7">SUM(O16:O19)+O14</f>
        <v>3</v>
      </c>
      <c r="P20" s="78">
        <f t="shared" si="7"/>
        <v>12</v>
      </c>
      <c r="Q20" s="78">
        <f t="shared" si="7"/>
        <v>12</v>
      </c>
      <c r="R20" s="78">
        <f t="shared" si="7"/>
        <v>9</v>
      </c>
      <c r="S20" s="78">
        <f t="shared" si="7"/>
        <v>4</v>
      </c>
      <c r="T20" s="108"/>
      <c r="U20" s="21">
        <f>SUM(U14:U19)</f>
        <v>80</v>
      </c>
    </row>
    <row r="21" spans="1:22" s="62" customFormat="1" ht="18.75" thickBot="1" x14ac:dyDescent="0.4">
      <c r="A21" s="86" t="s">
        <v>38</v>
      </c>
      <c r="B21" s="87"/>
      <c r="C21" s="108"/>
      <c r="D21" s="73"/>
      <c r="E21" s="73"/>
      <c r="F21" s="73"/>
      <c r="G21" s="73"/>
      <c r="H21" s="73"/>
      <c r="I21" s="73"/>
      <c r="J21" s="73"/>
      <c r="K21" s="73"/>
      <c r="L21" s="74"/>
      <c r="M21" s="73"/>
      <c r="N21" s="73"/>
      <c r="O21" s="90" t="s">
        <v>33</v>
      </c>
      <c r="P21" s="73"/>
      <c r="Q21" s="73"/>
      <c r="R21" s="73"/>
      <c r="S21" s="73"/>
      <c r="T21" s="108"/>
      <c r="U21" s="21">
        <f>SUM(D21:S21)</f>
        <v>0</v>
      </c>
    </row>
    <row r="22" spans="1:22" s="23" customFormat="1" x14ac:dyDescent="0.35">
      <c r="A22" s="127" t="s">
        <v>21</v>
      </c>
      <c r="B22" s="128"/>
      <c r="C22" s="108"/>
      <c r="D22" s="40"/>
      <c r="E22" s="41"/>
      <c r="F22" s="41"/>
      <c r="G22" s="42"/>
      <c r="H22" s="42"/>
      <c r="I22" s="42"/>
      <c r="J22" s="42"/>
      <c r="K22" s="43"/>
      <c r="L22" s="44"/>
      <c r="M22" s="42"/>
      <c r="N22" s="43"/>
      <c r="O22" s="88"/>
      <c r="P22" s="42"/>
      <c r="Q22" s="42"/>
      <c r="R22" s="42"/>
      <c r="S22" s="43"/>
      <c r="T22" s="108"/>
      <c r="U22" s="21">
        <f>SUM(D22:S22)</f>
        <v>0</v>
      </c>
    </row>
    <row r="23" spans="1:22" s="23" customFormat="1" x14ac:dyDescent="0.35">
      <c r="A23" s="118" t="s">
        <v>22</v>
      </c>
      <c r="B23" s="119"/>
      <c r="C23" s="108"/>
      <c r="D23" s="45"/>
      <c r="E23" s="46"/>
      <c r="F23" s="46"/>
      <c r="G23" s="25"/>
      <c r="H23" s="25"/>
      <c r="I23" s="25"/>
      <c r="J23" s="25"/>
      <c r="K23" s="26"/>
      <c r="L23" s="27"/>
      <c r="M23" s="25"/>
      <c r="N23" s="47"/>
      <c r="O23" s="25"/>
      <c r="P23" s="25"/>
      <c r="Q23" s="25"/>
      <c r="R23" s="25"/>
      <c r="S23" s="26"/>
      <c r="T23" s="108"/>
      <c r="U23" s="21">
        <f t="shared" ref="U23:U28" si="8">SUM(D23:S23)</f>
        <v>0</v>
      </c>
    </row>
    <row r="24" spans="1:22" s="23" customFormat="1" x14ac:dyDescent="0.35">
      <c r="A24" s="118" t="s">
        <v>23</v>
      </c>
      <c r="B24" s="119"/>
      <c r="C24" s="108"/>
      <c r="D24" s="48"/>
      <c r="E24" s="46"/>
      <c r="F24" s="46"/>
      <c r="G24" s="25"/>
      <c r="H24" s="25"/>
      <c r="I24" s="25"/>
      <c r="J24" s="25"/>
      <c r="K24" s="26"/>
      <c r="L24" s="27"/>
      <c r="M24" s="25"/>
      <c r="N24" s="47"/>
      <c r="O24" s="25"/>
      <c r="P24" s="25"/>
      <c r="Q24" s="25"/>
      <c r="R24" s="25"/>
      <c r="S24" s="26"/>
      <c r="T24" s="108"/>
      <c r="U24" s="21">
        <f t="shared" si="8"/>
        <v>0</v>
      </c>
    </row>
    <row r="25" spans="1:22" s="23" customFormat="1" x14ac:dyDescent="0.35">
      <c r="A25" s="118" t="s">
        <v>24</v>
      </c>
      <c r="B25" s="119"/>
      <c r="C25" s="108"/>
      <c r="D25" s="45"/>
      <c r="E25" s="46"/>
      <c r="F25" s="46"/>
      <c r="G25" s="25"/>
      <c r="H25" s="25"/>
      <c r="I25" s="25"/>
      <c r="J25" s="25"/>
      <c r="K25" s="26"/>
      <c r="L25" s="27"/>
      <c r="M25" s="25"/>
      <c r="N25" s="47"/>
      <c r="O25" s="25"/>
      <c r="P25" s="25"/>
      <c r="Q25" s="25"/>
      <c r="R25" s="25"/>
      <c r="S25" s="26"/>
      <c r="T25" s="108"/>
      <c r="U25" s="21">
        <f t="shared" si="8"/>
        <v>0</v>
      </c>
    </row>
    <row r="26" spans="1:22" s="23" customFormat="1" x14ac:dyDescent="0.35">
      <c r="A26" s="118" t="s">
        <v>25</v>
      </c>
      <c r="B26" s="119"/>
      <c r="C26" s="108"/>
      <c r="D26" s="45"/>
      <c r="E26" s="46"/>
      <c r="F26" s="46"/>
      <c r="G26" s="25"/>
      <c r="H26" s="25"/>
      <c r="I26" s="25"/>
      <c r="J26" s="25"/>
      <c r="K26" s="26"/>
      <c r="L26" s="27"/>
      <c r="M26" s="25"/>
      <c r="N26" s="47"/>
      <c r="O26" s="25"/>
      <c r="P26" s="25"/>
      <c r="Q26" s="25"/>
      <c r="R26" s="25"/>
      <c r="S26" s="26"/>
      <c r="T26" s="108"/>
      <c r="U26" s="21">
        <f>SUM(D26:S26)</f>
        <v>0</v>
      </c>
    </row>
    <row r="27" spans="1:22" s="23" customFormat="1" x14ac:dyDescent="0.35">
      <c r="A27" s="118" t="s">
        <v>26</v>
      </c>
      <c r="B27" s="119"/>
      <c r="C27" s="108"/>
      <c r="D27" s="45"/>
      <c r="E27" s="46"/>
      <c r="F27" s="46"/>
      <c r="G27" s="25"/>
      <c r="H27" s="25"/>
      <c r="I27" s="25"/>
      <c r="J27" s="25"/>
      <c r="K27" s="26"/>
      <c r="L27" s="27"/>
      <c r="M27" s="25"/>
      <c r="N27" s="47"/>
      <c r="O27" s="25"/>
      <c r="P27" s="25"/>
      <c r="Q27" s="25"/>
      <c r="R27" s="25"/>
      <c r="S27" s="26"/>
      <c r="T27" s="108"/>
      <c r="U27" s="21">
        <f t="shared" si="8"/>
        <v>0</v>
      </c>
    </row>
    <row r="28" spans="1:22" s="55" customFormat="1" ht="18.75" thickBot="1" x14ac:dyDescent="0.4">
      <c r="A28" s="120" t="s">
        <v>27</v>
      </c>
      <c r="B28" s="121"/>
      <c r="C28" s="108"/>
      <c r="D28" s="49"/>
      <c r="E28" s="50"/>
      <c r="F28" s="50"/>
      <c r="G28" s="51"/>
      <c r="H28" s="51"/>
      <c r="I28" s="51"/>
      <c r="J28" s="50"/>
      <c r="K28" s="50"/>
      <c r="L28" s="52"/>
      <c r="M28" s="53"/>
      <c r="N28" s="50"/>
      <c r="O28" s="53"/>
      <c r="P28" s="53"/>
      <c r="Q28" s="54"/>
      <c r="R28" s="54"/>
      <c r="S28" s="50"/>
      <c r="T28" s="108"/>
      <c r="U28" s="21">
        <f t="shared" si="8"/>
        <v>0</v>
      </c>
    </row>
    <row r="29" spans="1:22" s="72" customFormat="1" ht="18.75" thickBot="1" x14ac:dyDescent="0.4">
      <c r="A29" s="122" t="s">
        <v>28</v>
      </c>
      <c r="B29" s="123"/>
      <c r="C29" s="109"/>
      <c r="D29" s="82">
        <f>SUM(D22:D28)+D20</f>
        <v>4</v>
      </c>
      <c r="E29" s="83">
        <f>SUM(E22:E28)+E20</f>
        <v>0</v>
      </c>
      <c r="F29" s="83">
        <f t="shared" ref="F29:J29" si="9">SUM(F22:F28)+F20</f>
        <v>0</v>
      </c>
      <c r="G29" s="83">
        <f t="shared" si="9"/>
        <v>9</v>
      </c>
      <c r="H29" s="83">
        <f t="shared" si="9"/>
        <v>9</v>
      </c>
      <c r="I29" s="83">
        <f t="shared" si="9"/>
        <v>9</v>
      </c>
      <c r="J29" s="83">
        <f t="shared" si="9"/>
        <v>9</v>
      </c>
      <c r="K29" s="84">
        <f t="shared" ref="K29" si="10">SUM(K22:K28)+K20</f>
        <v>0</v>
      </c>
      <c r="L29" s="85">
        <f t="shared" ref="L29:R29" si="11">SUM(L22:L28)+L20</f>
        <v>0</v>
      </c>
      <c r="M29" s="83">
        <f t="shared" si="11"/>
        <v>0</v>
      </c>
      <c r="N29" s="83">
        <f t="shared" si="11"/>
        <v>0</v>
      </c>
      <c r="O29" s="83">
        <f t="shared" si="11"/>
        <v>3</v>
      </c>
      <c r="P29" s="83">
        <f t="shared" si="11"/>
        <v>12</v>
      </c>
      <c r="Q29" s="83">
        <f t="shared" si="11"/>
        <v>12</v>
      </c>
      <c r="R29" s="83">
        <f t="shared" si="11"/>
        <v>9</v>
      </c>
      <c r="S29" s="83">
        <f>SUM(S22:S28)+S20</f>
        <v>4</v>
      </c>
      <c r="T29" s="109"/>
      <c r="U29" s="21">
        <f>U20+SUM(U22:U28)</f>
        <v>80</v>
      </c>
      <c r="V29" s="81"/>
    </row>
    <row r="30" spans="1:22" x14ac:dyDescent="0.35">
      <c r="A30" s="124" t="s">
        <v>34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2" x14ac:dyDescent="0.35">
      <c r="A31" s="89" t="s">
        <v>35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</row>
    <row r="32" spans="1:22" ht="33.75" customHeight="1" x14ac:dyDescent="0.35">
      <c r="A32" s="57"/>
      <c r="B32" s="57"/>
      <c r="C32" s="57"/>
      <c r="D32" s="57"/>
      <c r="E32" s="57"/>
      <c r="F32" s="57"/>
      <c r="G32" s="58"/>
      <c r="H32" s="58"/>
      <c r="I32" s="58"/>
      <c r="J32" s="59"/>
      <c r="M32" s="57"/>
      <c r="N32" s="57"/>
      <c r="O32" s="57"/>
      <c r="P32" s="57"/>
      <c r="Q32" s="57"/>
      <c r="R32" s="57"/>
      <c r="S32" s="57"/>
      <c r="T32" s="57"/>
      <c r="U32" s="57"/>
    </row>
    <row r="33" spans="1:21" x14ac:dyDescent="0.35">
      <c r="A33" s="59" t="s">
        <v>29</v>
      </c>
      <c r="B33" s="59"/>
      <c r="C33" s="59"/>
      <c r="D33" s="59"/>
      <c r="E33" s="59"/>
      <c r="F33" s="59"/>
      <c r="G33" s="58"/>
      <c r="H33" s="58"/>
      <c r="I33" s="59"/>
      <c r="J33" s="59"/>
      <c r="M33" s="59" t="s">
        <v>30</v>
      </c>
      <c r="N33" s="59"/>
      <c r="O33" s="59"/>
      <c r="P33" s="59"/>
      <c r="Q33" s="59"/>
      <c r="R33" s="59"/>
      <c r="S33" s="59"/>
      <c r="T33" s="59"/>
    </row>
    <row r="34" spans="1:21" ht="24" customHeight="1" x14ac:dyDescent="0.35">
      <c r="A34" s="57"/>
      <c r="B34" s="57"/>
      <c r="C34" s="57"/>
      <c r="D34" s="57"/>
      <c r="E34" s="57"/>
      <c r="F34" s="57"/>
      <c r="G34" s="58"/>
      <c r="H34" s="58"/>
      <c r="I34" s="58"/>
      <c r="J34" s="59"/>
      <c r="M34" s="57"/>
      <c r="N34" s="57"/>
      <c r="O34" s="57"/>
      <c r="P34" s="57"/>
      <c r="Q34" s="57"/>
      <c r="R34" s="57"/>
      <c r="S34" s="57"/>
      <c r="T34" s="57"/>
      <c r="U34" s="57"/>
    </row>
    <row r="35" spans="1:21" x14ac:dyDescent="0.35">
      <c r="A35" s="59" t="s">
        <v>31</v>
      </c>
      <c r="B35" s="59"/>
      <c r="C35" s="59"/>
      <c r="D35" s="59"/>
      <c r="E35" s="59"/>
      <c r="F35" s="59"/>
      <c r="G35" s="59"/>
      <c r="H35" s="59"/>
      <c r="I35" s="59"/>
      <c r="J35" s="59"/>
      <c r="M35" s="59" t="s">
        <v>32</v>
      </c>
      <c r="N35" s="59"/>
      <c r="O35" s="59"/>
      <c r="P35" s="59"/>
      <c r="Q35" s="59"/>
      <c r="R35" s="59"/>
      <c r="S35" s="59"/>
      <c r="T35" s="59"/>
      <c r="U35" s="59"/>
    </row>
    <row r="37" spans="1:21" x14ac:dyDescent="0.35">
      <c r="M37" s="60"/>
      <c r="N37" s="60"/>
      <c r="O37" s="60"/>
    </row>
  </sheetData>
  <mergeCells count="29">
    <mergeCell ref="A30:U30"/>
    <mergeCell ref="A20:B20"/>
    <mergeCell ref="A22:B22"/>
    <mergeCell ref="A23:B23"/>
    <mergeCell ref="A24:B24"/>
    <mergeCell ref="A25:B25"/>
    <mergeCell ref="A26:B26"/>
    <mergeCell ref="A19:B19"/>
    <mergeCell ref="C5:D5"/>
    <mergeCell ref="K5:L5"/>
    <mergeCell ref="S5:T5"/>
    <mergeCell ref="C6:C29"/>
    <mergeCell ref="T6:T29"/>
    <mergeCell ref="A14:B14"/>
    <mergeCell ref="A15:B15"/>
    <mergeCell ref="A16:B16"/>
    <mergeCell ref="A17:B17"/>
    <mergeCell ref="A18:B18"/>
    <mergeCell ref="A27:B27"/>
    <mergeCell ref="A28:B28"/>
    <mergeCell ref="A29:B29"/>
    <mergeCell ref="C4:D4"/>
    <mergeCell ref="K4:L4"/>
    <mergeCell ref="S4:T4"/>
    <mergeCell ref="C1:F3"/>
    <mergeCell ref="G1:N1"/>
    <mergeCell ref="O1:S1"/>
    <mergeCell ref="G2:N2"/>
    <mergeCell ref="O2:S2"/>
  </mergeCells>
  <printOptions horizontalCentered="1" verticalCentered="1"/>
  <pageMargins left="0.5" right="0" top="0" bottom="0" header="0" footer="0"/>
  <pageSetup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Salary Staff</vt:lpstr>
      <vt:lpstr>'Salary Staff'!Print_Area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Banos-Galvan</dc:creator>
  <cp:lastModifiedBy>Gabriela Banos-Galvan</cp:lastModifiedBy>
  <cp:lastPrinted>2016-02-23T22:47:25Z</cp:lastPrinted>
  <dcterms:created xsi:type="dcterms:W3CDTF">2014-12-10T02:27:20Z</dcterms:created>
  <dcterms:modified xsi:type="dcterms:W3CDTF">2016-02-29T16:22:12Z</dcterms:modified>
</cp:coreProperties>
</file>